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\Desktop\ZD A L N E     N A U C Z A N I E\TUROŚŃ KOŚCIELNA\INFORMATYKA\klasa 8\arkusz kalkulacyjny\"/>
    </mc:Choice>
  </mc:AlternateContent>
  <xr:revisionPtr revIDLastSave="0" documentId="8_{962EE675-E7C6-46FB-BFAB-43E8F414D272}" xr6:coauthVersionLast="45" xr6:coauthVersionMax="45" xr10:uidLastSave="{00000000-0000-0000-0000-000000000000}"/>
  <bookViews>
    <workbookView xWindow="-120" yWindow="-120" windowWidth="24240" windowHeight="13140" activeTab="5"/>
  </bookViews>
  <sheets>
    <sheet name="plan lekcji" sheetId="1" r:id="rId1"/>
    <sheet name="ankieta" sheetId="2" r:id="rId2"/>
    <sheet name="województwa" sheetId="4" r:id="rId3"/>
    <sheet name="temperatura" sheetId="3" r:id="rId4"/>
    <sheet name="kolekcjonerzy" sheetId="5" r:id="rId5"/>
    <sheet name="medal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I6" i="2"/>
  <c r="F7" i="2"/>
  <c r="I7" i="2" s="1"/>
  <c r="H7" i="2"/>
  <c r="F8" i="2"/>
  <c r="H8" i="2"/>
  <c r="I8" i="2"/>
  <c r="F9" i="2"/>
  <c r="H9" i="2"/>
  <c r="I9" i="2"/>
  <c r="F10" i="2"/>
  <c r="H10" i="2"/>
  <c r="F11" i="2"/>
  <c r="I11" i="2"/>
  <c r="H11" i="2"/>
  <c r="F12" i="2"/>
  <c r="H12" i="2"/>
  <c r="I12" i="2"/>
  <c r="F13" i="2"/>
  <c r="H13" i="2"/>
  <c r="F14" i="2"/>
  <c r="F15" i="2"/>
  <c r="I13" i="2" s="1"/>
  <c r="F16" i="2"/>
  <c r="F17" i="2"/>
  <c r="F18" i="2"/>
  <c r="F19" i="2"/>
  <c r="F20" i="2"/>
  <c r="F21" i="2"/>
  <c r="F22" i="2"/>
  <c r="F23" i="2"/>
  <c r="I10" i="2" s="1"/>
  <c r="F24" i="2"/>
  <c r="F25" i="2"/>
  <c r="F26" i="2"/>
  <c r="F27" i="2"/>
  <c r="F28" i="2"/>
  <c r="G10" i="6"/>
  <c r="G11" i="6"/>
  <c r="G12" i="6"/>
  <c r="G13" i="6"/>
  <c r="G14" i="6"/>
  <c r="G15" i="6"/>
  <c r="F10" i="4"/>
  <c r="G10" i="4"/>
  <c r="H10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14" i="2" l="1"/>
</calcChain>
</file>

<file path=xl/sharedStrings.xml><?xml version="1.0" encoding="utf-8"?>
<sst xmlns="http://schemas.openxmlformats.org/spreadsheetml/2006/main" count="155" uniqueCount="154">
  <si>
    <t>przedmiot</t>
  </si>
  <si>
    <t>ilośc godz.</t>
  </si>
  <si>
    <t>język polski</t>
  </si>
  <si>
    <t>język angielski</t>
  </si>
  <si>
    <t>historia</t>
  </si>
  <si>
    <t>matematyka</t>
  </si>
  <si>
    <t>w-f</t>
  </si>
  <si>
    <t>religia</t>
  </si>
  <si>
    <t>chemia</t>
  </si>
  <si>
    <t>geografia</t>
  </si>
  <si>
    <t>fizyka</t>
  </si>
  <si>
    <t>Czytam książki</t>
  </si>
  <si>
    <t>Chodzę do kina</t>
  </si>
  <si>
    <t>Spaceruję</t>
  </si>
  <si>
    <t>Uczę się języka obcego</t>
  </si>
  <si>
    <t>Spotykam się ze znajomymi</t>
  </si>
  <si>
    <t>Oglądam telewizję</t>
  </si>
  <si>
    <t>Maluję obrazy</t>
  </si>
  <si>
    <t>Gram na pianinie</t>
  </si>
  <si>
    <t>Gram w gry komputerowe</t>
  </si>
  <si>
    <t>Chodzę na kurs tańca</t>
  </si>
  <si>
    <t>Jeżdżę na rowerze</t>
  </si>
  <si>
    <t>Gram w piłkę</t>
  </si>
  <si>
    <t>Chodzę na basen</t>
  </si>
  <si>
    <t>Słucham radia</t>
  </si>
  <si>
    <t>Gram w pool-bilard</t>
  </si>
  <si>
    <t>Chodzę do teatru</t>
  </si>
  <si>
    <t>Biegam</t>
  </si>
  <si>
    <t>RAZEM</t>
  </si>
  <si>
    <t>Zajmuję się młodszym rodzeństwem</t>
  </si>
  <si>
    <t>Jeżdżę na rolkach</t>
  </si>
  <si>
    <t>Forma spędzania wolnego czasu</t>
  </si>
  <si>
    <t>Dane do wykresu</t>
  </si>
  <si>
    <t>INNE</t>
  </si>
  <si>
    <t>ODPOWIEDZI</t>
  </si>
  <si>
    <t>kl. I</t>
  </si>
  <si>
    <t>kl. II</t>
  </si>
  <si>
    <t>kl. III</t>
  </si>
  <si>
    <t>ANKIETA DLA UCZNIÓW GIMNAZJUM – Jak najczęściej spędzam wolny czas?</t>
  </si>
  <si>
    <t>Korzystam z Internetu</t>
  </si>
  <si>
    <t>Trenuję jogę</t>
  </si>
  <si>
    <t>Trenuję walki Wschodu</t>
  </si>
  <si>
    <t>Średnie temperatury powietrza w Polsce w latach 1951-1999</t>
  </si>
  <si>
    <t>Stacje meteorologiczne</t>
  </si>
  <si>
    <r>
      <t xml:space="preserve">Średnie temperatury powietrza w </t>
    </r>
    <r>
      <rPr>
        <b/>
        <vertAlign val="superscript"/>
        <sz val="8"/>
        <color indexed="9"/>
        <rFont val="Arial CE"/>
        <family val="2"/>
        <charset val="238"/>
      </rPr>
      <t>o</t>
    </r>
    <r>
      <rPr>
        <b/>
        <sz val="8"/>
        <color indexed="9"/>
        <rFont val="Arial CE"/>
        <family val="2"/>
        <charset val="238"/>
      </rPr>
      <t>C</t>
    </r>
  </si>
  <si>
    <t>1951-1980</t>
  </si>
  <si>
    <t>1981-1990</t>
  </si>
  <si>
    <t>1991-1995</t>
  </si>
  <si>
    <t>Hel</t>
  </si>
  <si>
    <t>Łeba</t>
  </si>
  <si>
    <t>Koszalin</t>
  </si>
  <si>
    <t>Suwałki</t>
  </si>
  <si>
    <t>Olsztyn</t>
  </si>
  <si>
    <t>Szczecinek</t>
  </si>
  <si>
    <t xml:space="preserve">Szczecin </t>
  </si>
  <si>
    <t>Białystok</t>
  </si>
  <si>
    <t>Toruń</t>
  </si>
  <si>
    <t>Ostrołęka</t>
  </si>
  <si>
    <t>Gorzów Wlkp.</t>
  </si>
  <si>
    <t>Poznań</t>
  </si>
  <si>
    <t>Warszawa</t>
  </si>
  <si>
    <t>Terespol</t>
  </si>
  <si>
    <t>Zielona Góra</t>
  </si>
  <si>
    <t>Kalisz</t>
  </si>
  <si>
    <t>Łódź</t>
  </si>
  <si>
    <t>Lublin</t>
  </si>
  <si>
    <t>Wrocław</t>
  </si>
  <si>
    <t>Jelenia Góra</t>
  </si>
  <si>
    <t>Kielce</t>
  </si>
  <si>
    <t>Częstochowa</t>
  </si>
  <si>
    <t>Śnieżka</t>
  </si>
  <si>
    <t>Zamość</t>
  </si>
  <si>
    <t>Kłodzko</t>
  </si>
  <si>
    <t>Katowice</t>
  </si>
  <si>
    <t>Rzeszów</t>
  </si>
  <si>
    <t>Kraków</t>
  </si>
  <si>
    <t>Bielsko-Biała</t>
  </si>
  <si>
    <t>Nowy Sącz</t>
  </si>
  <si>
    <t>Zakopane</t>
  </si>
  <si>
    <t>WOJEWÓDZTWA W POLSCE (POWIERZCHNIA, LUDNOŚĆ)</t>
  </si>
  <si>
    <t>Identyfikator terytorialny</t>
  </si>
  <si>
    <t>Nazwa województwa</t>
  </si>
  <si>
    <t>Powierzchnia</t>
  </si>
  <si>
    <t>Ludność</t>
  </si>
  <si>
    <t>w ha</t>
  </si>
  <si>
    <r>
      <t>w km</t>
    </r>
    <r>
      <rPr>
        <vertAlign val="superscript"/>
        <sz val="10"/>
        <rFont val="Arial CE"/>
        <family val="2"/>
        <charset val="238"/>
      </rPr>
      <t>2</t>
    </r>
  </si>
  <si>
    <t>ogółem</t>
  </si>
  <si>
    <r>
      <t>na km</t>
    </r>
    <r>
      <rPr>
        <vertAlign val="superscript"/>
        <sz val="10"/>
        <rFont val="Arial CE"/>
        <family val="2"/>
        <charset val="238"/>
      </rPr>
      <t>2</t>
    </r>
  </si>
  <si>
    <t>P O L S K 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</si>
  <si>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</si>
  <si>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</si>
  <si>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</si>
  <si>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</si>
  <si>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</si>
  <si>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</si>
  <si>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</si>
  <si>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</si>
  <si>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</si>
  <si>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</si>
  <si>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</si>
  <si>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</si>
  <si>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</si>
  <si>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</si>
  <si>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</si>
  <si>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</si>
  <si>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Kolekcjonerstwo w klasie II</t>
  </si>
  <si>
    <t>IMIĘ</t>
  </si>
  <si>
    <t>KOLEKCJA</t>
  </si>
  <si>
    <t>ILOŚĆ</t>
  </si>
  <si>
    <t>Stefek</t>
  </si>
  <si>
    <t>znaczki</t>
  </si>
  <si>
    <t>Ewelina</t>
  </si>
  <si>
    <t>muszle</t>
  </si>
  <si>
    <t>Violetta</t>
  </si>
  <si>
    <t>długopisy</t>
  </si>
  <si>
    <t>Piotrek</t>
  </si>
  <si>
    <t>odznaki wojskowe</t>
  </si>
  <si>
    <t>Kasia</t>
  </si>
  <si>
    <t>komiksy</t>
  </si>
  <si>
    <t>Krzyś</t>
  </si>
  <si>
    <t>miniatury samochodów</t>
  </si>
  <si>
    <t>Paweł</t>
  </si>
  <si>
    <t>monety</t>
  </si>
  <si>
    <t>Mateusz</t>
  </si>
  <si>
    <t>kapsle</t>
  </si>
  <si>
    <t>Agnieszka</t>
  </si>
  <si>
    <t>minerały i kamienie szlachetne</t>
  </si>
  <si>
    <t>Jadzia</t>
  </si>
  <si>
    <t>pocztówki</t>
  </si>
  <si>
    <t>Marek</t>
  </si>
  <si>
    <t>modele samolotów</t>
  </si>
  <si>
    <t>Zosia</t>
  </si>
  <si>
    <t>karty telefoniczne</t>
  </si>
  <si>
    <t>Łukasz</t>
  </si>
  <si>
    <t>autografy</t>
  </si>
  <si>
    <t>SYDNEY 2000 – wybrane klasyfikacje medalowe</t>
  </si>
  <si>
    <t>Miejsce</t>
  </si>
  <si>
    <t>Kraj</t>
  </si>
  <si>
    <t>Zdobyte medale</t>
  </si>
  <si>
    <t>Złote</t>
  </si>
  <si>
    <t>Srebrne</t>
  </si>
  <si>
    <t>Brązowe</t>
  </si>
  <si>
    <t>Razem</t>
  </si>
  <si>
    <t>USA</t>
  </si>
  <si>
    <t>Rosja</t>
  </si>
  <si>
    <t>Chiny</t>
  </si>
  <si>
    <t>Australia</t>
  </si>
  <si>
    <t>Niemcy</t>
  </si>
  <si>
    <t>Polska</t>
  </si>
  <si>
    <t>kolumnowy</t>
  </si>
  <si>
    <t>kołowy</t>
  </si>
  <si>
    <t>słupkowy</t>
  </si>
  <si>
    <t>liniowy</t>
  </si>
  <si>
    <t>kolumnowy i kołowy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</si>
</sst>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vertAlign val="superscript"/>
      <sz val="8"/>
      <color indexed="9"/>
      <name val="Arial CE"/>
      <family val="2"/>
      <charset val="238"/>
    </font>
    <font>
      <b/>
      <sz val="10"/>
      <color indexed="18"/>
      <name val="Arial CE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3"/>
      <name val="Arial CE"/>
      <family val="2"/>
      <charset val="238"/>
    </font>
    <font>
      <b/>
      <sz val="14"/>
      <name val="Arial"/>
      <family val="2"/>
    </font>
    <font>
      <b/>
      <sz val="14"/>
      <name val="Arial CE"/>
      <family val="2"/>
      <charset val="238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9"/>
        <bgColor indexed="11"/>
      </patternFill>
    </fill>
    <fill>
      <patternFill patternType="darkGray">
        <fgColor indexed="9"/>
        <bgColor indexed="11"/>
      </patternFill>
    </fill>
    <fill>
      <patternFill patternType="mediumGray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0"/>
      </patternFill>
    </fill>
    <fill>
      <patternFill patternType="mediumGray">
        <fgColor indexed="9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60"/>
        <bgColor indexed="9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indexed="17"/>
        <bgColor indexed="9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0" fillId="8" borderId="17" xfId="0" applyFill="1" applyBorder="1" applyAlignment="1">
      <alignment vertical="center"/>
    </xf>
    <xf numFmtId="167" fontId="0" fillId="8" borderId="18" xfId="0" applyNumberFormat="1" applyFill="1" applyBorder="1" applyAlignment="1">
      <alignment vertical="center"/>
    </xf>
    <xf numFmtId="167" fontId="0" fillId="8" borderId="19" xfId="0" applyNumberForma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167" fontId="0" fillId="5" borderId="21" xfId="0" applyNumberFormat="1" applyFill="1" applyBorder="1" applyAlignment="1">
      <alignment vertical="center"/>
    </xf>
    <xf numFmtId="167" fontId="0" fillId="5" borderId="22" xfId="0" applyNumberForma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167" fontId="0" fillId="8" borderId="24" xfId="0" applyNumberFormat="1" applyFill="1" applyBorder="1" applyAlignment="1">
      <alignment vertical="center"/>
    </xf>
    <xf numFmtId="167" fontId="0" fillId="8" borderId="25" xfId="0" applyNumberForma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vertical="center"/>
    </xf>
    <xf numFmtId="0" fontId="10" fillId="10" borderId="27" xfId="0" applyFont="1" applyFill="1" applyBorder="1" applyAlignment="1">
      <alignment vertical="center"/>
    </xf>
    <xf numFmtId="0" fontId="10" fillId="10" borderId="15" xfId="0" applyFont="1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1" fillId="0" borderId="0" xfId="0" applyFont="1" applyFill="1"/>
    <xf numFmtId="0" fontId="11" fillId="0" borderId="0" xfId="0" applyFont="1"/>
    <xf numFmtId="0" fontId="11" fillId="11" borderId="40" xfId="0" applyFont="1" applyFill="1" applyBorder="1"/>
    <xf numFmtId="0" fontId="11" fillId="11" borderId="41" xfId="0" applyFont="1" applyFill="1" applyBorder="1"/>
    <xf numFmtId="0" fontId="11" fillId="11" borderId="42" xfId="0" applyFont="1" applyFill="1" applyBorder="1"/>
    <xf numFmtId="0" fontId="11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11" fillId="0" borderId="46" xfId="0" applyFont="1" applyBorder="1"/>
    <xf numFmtId="0" fontId="11" fillId="0" borderId="47" xfId="0" applyFont="1" applyBorder="1"/>
    <xf numFmtId="0" fontId="11" fillId="0" borderId="48" xfId="0" applyFont="1" applyBorder="1"/>
    <xf numFmtId="0" fontId="5" fillId="11" borderId="49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10" fillId="13" borderId="49" xfId="0" applyFont="1" applyFill="1" applyBorder="1" applyAlignment="1">
      <alignment horizontal="center" vertical="center"/>
    </xf>
    <xf numFmtId="0" fontId="13" fillId="14" borderId="49" xfId="0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0" xfId="0" applyFill="1" applyBorder="1" applyAlignment="1">
      <alignment vertical="center"/>
    </xf>
    <xf numFmtId="0" fontId="5" fillId="15" borderId="51" xfId="0" applyFont="1" applyFill="1" applyBorder="1" applyAlignment="1">
      <alignment vertical="center"/>
    </xf>
    <xf numFmtId="0" fontId="5" fillId="12" borderId="51" xfId="0" applyFont="1" applyFill="1" applyBorder="1" applyAlignment="1">
      <alignment vertical="center"/>
    </xf>
    <xf numFmtId="0" fontId="10" fillId="13" borderId="51" xfId="0" applyFont="1" applyFill="1" applyBorder="1" applyAlignment="1">
      <alignment vertical="center"/>
    </xf>
    <xf numFmtId="0" fontId="13" fillId="14" borderId="52" xfId="0" applyFont="1" applyFill="1" applyBorder="1" applyAlignment="1">
      <alignment vertical="center"/>
    </xf>
    <xf numFmtId="0" fontId="0" fillId="5" borderId="33" xfId="0" applyFill="1" applyBorder="1" applyAlignment="1">
      <alignment horizontal="center" vertical="center"/>
    </xf>
    <xf numFmtId="0" fontId="0" fillId="5" borderId="33" xfId="0" applyFill="1" applyBorder="1" applyAlignment="1">
      <alignment vertical="center"/>
    </xf>
    <xf numFmtId="0" fontId="5" fillId="15" borderId="53" xfId="0" applyFont="1" applyFill="1" applyBorder="1" applyAlignment="1">
      <alignment vertical="center"/>
    </xf>
    <xf numFmtId="0" fontId="5" fillId="12" borderId="53" xfId="0" applyFont="1" applyFill="1" applyBorder="1" applyAlignment="1">
      <alignment vertical="center"/>
    </xf>
    <xf numFmtId="0" fontId="10" fillId="13" borderId="53" xfId="0" applyFont="1" applyFill="1" applyBorder="1" applyAlignment="1">
      <alignment vertical="center"/>
    </xf>
    <xf numFmtId="0" fontId="13" fillId="14" borderId="54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vertical="center"/>
    </xf>
    <xf numFmtId="0" fontId="3" fillId="15" borderId="55" xfId="0" applyFont="1" applyFill="1" applyBorder="1" applyAlignment="1">
      <alignment vertical="center"/>
    </xf>
    <xf numFmtId="0" fontId="3" fillId="12" borderId="55" xfId="0" applyFont="1" applyFill="1" applyBorder="1" applyAlignment="1">
      <alignment vertical="center"/>
    </xf>
    <xf numFmtId="0" fontId="3" fillId="13" borderId="55" xfId="0" applyFont="1" applyFill="1" applyBorder="1" applyAlignment="1">
      <alignment vertical="center"/>
    </xf>
    <xf numFmtId="0" fontId="3" fillId="14" borderId="56" xfId="0" applyFont="1" applyFill="1" applyBorder="1" applyAlignment="1">
      <alignment vertical="center"/>
    </xf>
    <xf numFmtId="0" fontId="14" fillId="0" borderId="0" xfId="0" applyFont="1"/>
    <xf numFmtId="0" fontId="15" fillId="2" borderId="9" xfId="0" applyFont="1" applyFill="1" applyBorder="1" applyAlignment="1">
      <alignment horizontal="center" vertical="center"/>
    </xf>
    <xf numFmtId="0" fontId="16" fillId="0" borderId="0" xfId="0" applyFont="1"/>
    <xf numFmtId="0" fontId="3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57" xfId="0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6" fillId="16" borderId="59" xfId="0" applyFont="1" applyFill="1" applyBorder="1" applyAlignment="1">
      <alignment horizontal="center" vertical="center" wrapText="1"/>
    </xf>
    <xf numFmtId="0" fontId="6" fillId="16" borderId="60" xfId="0" applyFont="1" applyFill="1" applyBorder="1" applyAlignment="1">
      <alignment horizontal="center" vertical="center" wrapText="1"/>
    </xf>
    <xf numFmtId="0" fontId="6" fillId="17" borderId="58" xfId="0" applyFont="1" applyFill="1" applyBorder="1" applyAlignment="1">
      <alignment horizontal="center" vertical="center" wrapText="1"/>
    </xf>
    <xf numFmtId="0" fontId="6" fillId="17" borderId="41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left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I31" sqref="I31"/>
    </sheetView>
  </sheetViews>
  <sheetFormatPr defaultRowHeight="12.75" x14ac:dyDescent="0.2"/>
  <cols>
    <col min="2" max="2" width="17" customWidth="1"/>
    <col min="3" max="3" width="12" customWidth="1"/>
  </cols>
  <sheetData>
    <row r="2" spans="2:5" ht="18" x14ac:dyDescent="0.25">
      <c r="E2" s="92" t="s">
        <v>149</v>
      </c>
    </row>
    <row r="4" spans="2:5" x14ac:dyDescent="0.2">
      <c r="B4" s="2" t="s">
        <v>0</v>
      </c>
      <c r="C4" s="2" t="s">
        <v>1</v>
      </c>
    </row>
    <row r="5" spans="2:5" x14ac:dyDescent="0.2">
      <c r="B5" s="1" t="s">
        <v>2</v>
      </c>
      <c r="C5" s="1">
        <v>5</v>
      </c>
    </row>
    <row r="6" spans="2:5" x14ac:dyDescent="0.2">
      <c r="B6" s="1" t="s">
        <v>3</v>
      </c>
      <c r="C6" s="1">
        <v>3</v>
      </c>
    </row>
    <row r="7" spans="2:5" x14ac:dyDescent="0.2">
      <c r="B7" s="1" t="s">
        <v>4</v>
      </c>
      <c r="C7" s="1">
        <v>2</v>
      </c>
    </row>
    <row r="8" spans="2:5" x14ac:dyDescent="0.2">
      <c r="B8" s="1" t="s">
        <v>5</v>
      </c>
      <c r="C8" s="1">
        <v>4</v>
      </c>
    </row>
    <row r="9" spans="2:5" x14ac:dyDescent="0.2">
      <c r="B9" s="1" t="s">
        <v>6</v>
      </c>
      <c r="C9" s="1">
        <v>4</v>
      </c>
    </row>
    <row r="10" spans="2:5" x14ac:dyDescent="0.2">
      <c r="B10" s="1" t="s">
        <v>7</v>
      </c>
      <c r="C10" s="1">
        <v>2</v>
      </c>
    </row>
    <row r="11" spans="2:5" x14ac:dyDescent="0.2">
      <c r="B11" s="1" t="s">
        <v>8</v>
      </c>
      <c r="C11" s="1">
        <v>1</v>
      </c>
    </row>
    <row r="12" spans="2:5" x14ac:dyDescent="0.2">
      <c r="B12" s="1" t="s">
        <v>9</v>
      </c>
      <c r="C12" s="1">
        <v>1</v>
      </c>
    </row>
    <row r="13" spans="2:5" x14ac:dyDescent="0.2">
      <c r="B13" s="1" t="s">
        <v>10</v>
      </c>
      <c r="C13" s="1">
        <v>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workbookViewId="0">
      <selection activeCell="G39" sqref="G38:G39"/>
    </sheetView>
  </sheetViews>
  <sheetFormatPr defaultRowHeight="12.75" x14ac:dyDescent="0.2"/>
  <cols>
    <col min="1" max="1" width="1.85546875" customWidth="1"/>
    <col min="2" max="2" width="26.85546875" customWidth="1"/>
    <col min="3" max="3" width="11.28515625" customWidth="1"/>
    <col min="6" max="6" width="12.7109375" customWidth="1"/>
    <col min="8" max="8" width="12.85546875" customWidth="1"/>
    <col min="9" max="9" width="22.28515625" customWidth="1"/>
  </cols>
  <sheetData>
    <row r="2" spans="1:11" ht="18" x14ac:dyDescent="0.25">
      <c r="I2" s="92" t="s">
        <v>150</v>
      </c>
    </row>
    <row r="3" spans="1:11" x14ac:dyDescent="0.2">
      <c r="A3" s="3"/>
      <c r="B3" s="95" t="s">
        <v>38</v>
      </c>
      <c r="C3" s="95"/>
      <c r="D3" s="95"/>
      <c r="E3" s="95"/>
      <c r="F3" s="95"/>
      <c r="G3" s="3"/>
      <c r="H3" s="3"/>
      <c r="I3" s="3"/>
      <c r="J3" s="3"/>
      <c r="K3" s="3"/>
    </row>
    <row r="4" spans="1:11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" x14ac:dyDescent="0.2">
      <c r="A5" s="3"/>
      <c r="B5" s="96" t="s">
        <v>31</v>
      </c>
      <c r="C5" s="98" t="s">
        <v>34</v>
      </c>
      <c r="D5" s="98"/>
      <c r="E5" s="98"/>
      <c r="F5" s="99" t="s">
        <v>28</v>
      </c>
      <c r="G5" s="3"/>
      <c r="H5" s="93" t="s">
        <v>32</v>
      </c>
      <c r="I5" s="4"/>
      <c r="J5" s="3"/>
      <c r="K5" s="3"/>
    </row>
    <row r="6" spans="1:11" ht="13.5" thickBot="1" x14ac:dyDescent="0.25">
      <c r="A6" s="3"/>
      <c r="B6" s="97"/>
      <c r="C6" s="5" t="s">
        <v>35</v>
      </c>
      <c r="D6" s="5" t="s">
        <v>36</v>
      </c>
      <c r="E6" s="5" t="s">
        <v>37</v>
      </c>
      <c r="F6" s="100"/>
      <c r="G6" s="3"/>
      <c r="H6" s="6" t="str">
        <f>B5</f>
        <v>Forma spędzania wolnego czasu</v>
      </c>
      <c r="I6" s="7" t="str">
        <f>C5</f>
        <v>ODPOWIEDZI</v>
      </c>
      <c r="J6" s="3"/>
      <c r="K6" s="3"/>
    </row>
    <row r="7" spans="1:11" x14ac:dyDescent="0.2">
      <c r="A7" s="3"/>
      <c r="B7" s="8" t="s">
        <v>19</v>
      </c>
      <c r="C7" s="9">
        <v>8</v>
      </c>
      <c r="D7" s="9">
        <v>13</v>
      </c>
      <c r="E7" s="9">
        <v>11</v>
      </c>
      <c r="F7" s="10">
        <f t="shared" ref="F7:F28" si="0">SUM(C7:E7)</f>
        <v>32</v>
      </c>
      <c r="G7" s="3"/>
      <c r="H7" s="11" t="str">
        <f>B7</f>
        <v>Gram w gry komputerowe</v>
      </c>
      <c r="I7" s="12">
        <f>F7</f>
        <v>32</v>
      </c>
      <c r="J7" s="3"/>
      <c r="K7" s="3"/>
    </row>
    <row r="8" spans="1:11" x14ac:dyDescent="0.2">
      <c r="A8" s="3"/>
      <c r="B8" s="13" t="s">
        <v>12</v>
      </c>
      <c r="C8" s="14">
        <v>7</v>
      </c>
      <c r="D8" s="14">
        <v>10</v>
      </c>
      <c r="E8" s="14">
        <v>12</v>
      </c>
      <c r="F8" s="15">
        <f t="shared" si="0"/>
        <v>29</v>
      </c>
      <c r="G8" s="3"/>
      <c r="H8" s="16" t="str">
        <f>B8</f>
        <v>Chodzę do kina</v>
      </c>
      <c r="I8" s="17">
        <f>F8</f>
        <v>29</v>
      </c>
      <c r="J8" s="3"/>
      <c r="K8" s="3"/>
    </row>
    <row r="9" spans="1:11" x14ac:dyDescent="0.2">
      <c r="A9" s="3"/>
      <c r="B9" s="13" t="s">
        <v>14</v>
      </c>
      <c r="C9" s="14">
        <v>7</v>
      </c>
      <c r="D9" s="14">
        <v>8</v>
      </c>
      <c r="E9" s="14">
        <v>11</v>
      </c>
      <c r="F9" s="15">
        <f t="shared" si="0"/>
        <v>26</v>
      </c>
      <c r="G9" s="3"/>
      <c r="H9" s="16" t="str">
        <f>B9</f>
        <v>Uczę się języka obcego</v>
      </c>
      <c r="I9" s="17">
        <f>F9</f>
        <v>26</v>
      </c>
      <c r="J9" s="3"/>
      <c r="K9" s="3"/>
    </row>
    <row r="10" spans="1:11" x14ac:dyDescent="0.2">
      <c r="A10" s="3"/>
      <c r="B10" s="13" t="s">
        <v>20</v>
      </c>
      <c r="C10" s="14">
        <v>0</v>
      </c>
      <c r="D10" s="14">
        <v>1</v>
      </c>
      <c r="E10" s="14">
        <v>2</v>
      </c>
      <c r="F10" s="15">
        <f t="shared" si="0"/>
        <v>3</v>
      </c>
      <c r="G10" s="3"/>
      <c r="H10" s="16" t="str">
        <f>B23</f>
        <v>Oglądam telewizję</v>
      </c>
      <c r="I10" s="17">
        <f>F23</f>
        <v>22</v>
      </c>
      <c r="J10" s="3"/>
      <c r="K10" s="3"/>
    </row>
    <row r="11" spans="1:11" x14ac:dyDescent="0.2">
      <c r="A11" s="3"/>
      <c r="B11" s="13" t="s">
        <v>39</v>
      </c>
      <c r="C11" s="14">
        <v>5</v>
      </c>
      <c r="D11" s="14">
        <v>6</v>
      </c>
      <c r="E11" s="14">
        <v>9</v>
      </c>
      <c r="F11" s="15">
        <f t="shared" si="0"/>
        <v>20</v>
      </c>
      <c r="G11" s="3"/>
      <c r="H11" s="16" t="str">
        <f>B11</f>
        <v>Korzystam z Internetu</v>
      </c>
      <c r="I11" s="17">
        <f>F11</f>
        <v>20</v>
      </c>
      <c r="J11" s="3"/>
      <c r="K11" s="3"/>
    </row>
    <row r="12" spans="1:11" x14ac:dyDescent="0.2">
      <c r="A12" s="3"/>
      <c r="B12" s="13" t="s">
        <v>15</v>
      </c>
      <c r="C12" s="14">
        <v>6</v>
      </c>
      <c r="D12" s="14">
        <v>6</v>
      </c>
      <c r="E12" s="14">
        <v>5</v>
      </c>
      <c r="F12" s="15">
        <f t="shared" si="0"/>
        <v>17</v>
      </c>
      <c r="G12" s="3"/>
      <c r="H12" s="16" t="str">
        <f>B12</f>
        <v>Spotykam się ze znajomymi</v>
      </c>
      <c r="I12" s="17">
        <f>F12</f>
        <v>17</v>
      </c>
      <c r="J12" s="3"/>
      <c r="K12" s="3"/>
    </row>
    <row r="13" spans="1:11" ht="13.5" thickBot="1" x14ac:dyDescent="0.25">
      <c r="A13" s="3"/>
      <c r="B13" s="13" t="s">
        <v>22</v>
      </c>
      <c r="C13" s="14">
        <v>8</v>
      </c>
      <c r="D13" s="14">
        <v>5</v>
      </c>
      <c r="E13" s="14">
        <v>2</v>
      </c>
      <c r="F13" s="15">
        <f t="shared" si="0"/>
        <v>15</v>
      </c>
      <c r="G13" s="3"/>
      <c r="H13" s="18" t="str">
        <f>B15</f>
        <v>Czytam książki</v>
      </c>
      <c r="I13" s="19">
        <f>F15</f>
        <v>17</v>
      </c>
      <c r="J13" s="3"/>
      <c r="K13" s="3"/>
    </row>
    <row r="14" spans="1:11" ht="13.5" thickBot="1" x14ac:dyDescent="0.25">
      <c r="A14" s="3"/>
      <c r="B14" s="13" t="s">
        <v>23</v>
      </c>
      <c r="C14" s="14">
        <v>3</v>
      </c>
      <c r="D14" s="14">
        <v>2</v>
      </c>
      <c r="E14" s="14">
        <v>4</v>
      </c>
      <c r="F14" s="15">
        <f t="shared" si="0"/>
        <v>9</v>
      </c>
      <c r="G14" s="3"/>
      <c r="H14" s="20" t="s">
        <v>33</v>
      </c>
      <c r="I14" s="21">
        <f>SUM(F14:F28)</f>
        <v>91</v>
      </c>
      <c r="J14" s="3"/>
      <c r="K14" s="3"/>
    </row>
    <row r="15" spans="1:11" x14ac:dyDescent="0.2">
      <c r="A15" s="3"/>
      <c r="B15" s="13" t="s">
        <v>11</v>
      </c>
      <c r="C15" s="14">
        <v>7</v>
      </c>
      <c r="D15" s="14">
        <v>6</v>
      </c>
      <c r="E15" s="14">
        <v>4</v>
      </c>
      <c r="F15" s="15">
        <f>SUM(C15:E15)</f>
        <v>17</v>
      </c>
      <c r="G15" s="3"/>
      <c r="H15" s="3"/>
      <c r="I15" s="3"/>
      <c r="J15" s="3"/>
      <c r="K15" s="3"/>
    </row>
    <row r="16" spans="1:11" x14ac:dyDescent="0.2">
      <c r="A16" s="3"/>
      <c r="B16" s="13" t="s">
        <v>21</v>
      </c>
      <c r="C16" s="14">
        <v>3</v>
      </c>
      <c r="D16" s="14">
        <v>2</v>
      </c>
      <c r="E16" s="14">
        <v>3</v>
      </c>
      <c r="F16" s="15">
        <f t="shared" si="0"/>
        <v>8</v>
      </c>
      <c r="G16" s="3"/>
      <c r="H16" s="3"/>
      <c r="I16" s="3"/>
      <c r="J16" s="3"/>
      <c r="K16" s="3"/>
    </row>
    <row r="17" spans="1:11" x14ac:dyDescent="0.2">
      <c r="A17" s="3"/>
      <c r="B17" s="13" t="s">
        <v>41</v>
      </c>
      <c r="C17" s="14">
        <v>1</v>
      </c>
      <c r="D17" s="14">
        <v>3</v>
      </c>
      <c r="E17" s="14">
        <v>1</v>
      </c>
      <c r="F17" s="15">
        <f t="shared" si="0"/>
        <v>5</v>
      </c>
      <c r="G17" s="3"/>
      <c r="H17" s="3"/>
      <c r="I17" s="3"/>
      <c r="J17" s="3"/>
      <c r="K17" s="3"/>
    </row>
    <row r="18" spans="1:11" x14ac:dyDescent="0.2">
      <c r="A18" s="3"/>
      <c r="B18" s="13" t="s">
        <v>24</v>
      </c>
      <c r="C18" s="14">
        <v>2</v>
      </c>
      <c r="D18" s="14">
        <v>1</v>
      </c>
      <c r="E18" s="14">
        <v>1</v>
      </c>
      <c r="F18" s="15">
        <f t="shared" si="0"/>
        <v>4</v>
      </c>
      <c r="G18" s="3"/>
      <c r="H18" s="3"/>
      <c r="I18" s="3"/>
      <c r="J18" s="3"/>
      <c r="K18" s="3"/>
    </row>
    <row r="19" spans="1:11" x14ac:dyDescent="0.2">
      <c r="A19" s="3"/>
      <c r="B19" s="13" t="s">
        <v>25</v>
      </c>
      <c r="C19" s="14">
        <v>0</v>
      </c>
      <c r="D19" s="14">
        <v>0</v>
      </c>
      <c r="E19" s="14">
        <v>4</v>
      </c>
      <c r="F19" s="15">
        <f t="shared" si="0"/>
        <v>4</v>
      </c>
      <c r="G19" s="3"/>
      <c r="H19" s="3"/>
      <c r="I19" s="3"/>
      <c r="J19" s="3"/>
      <c r="K19" s="3"/>
    </row>
    <row r="20" spans="1:11" x14ac:dyDescent="0.2">
      <c r="A20" s="3"/>
      <c r="B20" s="13" t="s">
        <v>26</v>
      </c>
      <c r="C20" s="14">
        <v>1</v>
      </c>
      <c r="D20" s="14">
        <v>1</v>
      </c>
      <c r="E20" s="14">
        <v>2</v>
      </c>
      <c r="F20" s="15">
        <f t="shared" si="0"/>
        <v>4</v>
      </c>
      <c r="G20" s="3"/>
      <c r="H20" s="3"/>
      <c r="I20" s="3"/>
      <c r="J20" s="3"/>
      <c r="K20" s="3"/>
    </row>
    <row r="21" spans="1:11" x14ac:dyDescent="0.2">
      <c r="A21" s="3"/>
      <c r="B21" s="13" t="s">
        <v>30</v>
      </c>
      <c r="C21" s="14">
        <v>3</v>
      </c>
      <c r="D21" s="14">
        <v>1</v>
      </c>
      <c r="E21" s="14">
        <v>0</v>
      </c>
      <c r="F21" s="15">
        <f t="shared" si="0"/>
        <v>4</v>
      </c>
      <c r="G21" s="3"/>
      <c r="H21" s="3"/>
      <c r="I21" s="3"/>
      <c r="J21" s="3"/>
      <c r="K21" s="3"/>
    </row>
    <row r="22" spans="1:11" x14ac:dyDescent="0.2">
      <c r="A22" s="3"/>
      <c r="B22" s="13" t="s">
        <v>18</v>
      </c>
      <c r="C22" s="14">
        <v>1</v>
      </c>
      <c r="D22" s="14">
        <v>2</v>
      </c>
      <c r="E22" s="14">
        <v>0</v>
      </c>
      <c r="F22" s="15">
        <f t="shared" si="0"/>
        <v>3</v>
      </c>
      <c r="G22" s="3"/>
      <c r="H22" s="3"/>
      <c r="I22" s="3"/>
      <c r="J22" s="3"/>
      <c r="K22" s="3"/>
    </row>
    <row r="23" spans="1:11" x14ac:dyDescent="0.2">
      <c r="A23" s="3"/>
      <c r="B23" s="13" t="s">
        <v>16</v>
      </c>
      <c r="C23" s="14">
        <v>12</v>
      </c>
      <c r="D23" s="14">
        <v>5</v>
      </c>
      <c r="E23" s="14">
        <v>5</v>
      </c>
      <c r="F23" s="15">
        <f t="shared" si="0"/>
        <v>22</v>
      </c>
      <c r="G23" s="3"/>
      <c r="H23" s="3"/>
      <c r="I23" s="3"/>
      <c r="J23" s="3"/>
      <c r="K23" s="3"/>
    </row>
    <row r="24" spans="1:11" x14ac:dyDescent="0.2">
      <c r="A24" s="3"/>
      <c r="B24" s="13" t="s">
        <v>27</v>
      </c>
      <c r="C24" s="14">
        <v>2</v>
      </c>
      <c r="D24" s="14">
        <v>1</v>
      </c>
      <c r="E24" s="14">
        <v>0</v>
      </c>
      <c r="F24" s="15">
        <f t="shared" si="0"/>
        <v>3</v>
      </c>
      <c r="G24" s="3"/>
      <c r="H24" s="3"/>
      <c r="I24" s="3"/>
      <c r="J24" s="3"/>
      <c r="K24" s="3"/>
    </row>
    <row r="25" spans="1:11" x14ac:dyDescent="0.2">
      <c r="A25" s="3"/>
      <c r="B25" s="13" t="s">
        <v>29</v>
      </c>
      <c r="C25" s="14">
        <v>0</v>
      </c>
      <c r="D25" s="14">
        <v>2</v>
      </c>
      <c r="E25" s="14">
        <v>1</v>
      </c>
      <c r="F25" s="15">
        <f t="shared" si="0"/>
        <v>3</v>
      </c>
      <c r="G25" s="3"/>
      <c r="H25" s="3"/>
      <c r="I25" s="3"/>
      <c r="J25" s="3"/>
      <c r="K25" s="3"/>
    </row>
    <row r="26" spans="1:11" x14ac:dyDescent="0.2">
      <c r="A26" s="3"/>
      <c r="B26" s="13" t="s">
        <v>13</v>
      </c>
      <c r="C26" s="14">
        <v>2</v>
      </c>
      <c r="D26" s="14">
        <v>0</v>
      </c>
      <c r="E26" s="14">
        <v>0</v>
      </c>
      <c r="F26" s="15">
        <f t="shared" si="0"/>
        <v>2</v>
      </c>
      <c r="G26" s="3"/>
      <c r="H26" s="3"/>
      <c r="I26" s="3"/>
      <c r="J26" s="3"/>
      <c r="K26" s="3"/>
    </row>
    <row r="27" spans="1:11" x14ac:dyDescent="0.2">
      <c r="A27" s="3"/>
      <c r="B27" s="13" t="s">
        <v>40</v>
      </c>
      <c r="C27" s="14">
        <v>0</v>
      </c>
      <c r="D27" s="14">
        <v>2</v>
      </c>
      <c r="E27" s="14">
        <v>0</v>
      </c>
      <c r="F27" s="15">
        <f t="shared" si="0"/>
        <v>2</v>
      </c>
      <c r="G27" s="3"/>
      <c r="H27" s="3"/>
      <c r="I27" s="3"/>
      <c r="J27" s="3"/>
      <c r="K27" s="3"/>
    </row>
    <row r="28" spans="1:11" ht="13.5" thickBot="1" x14ac:dyDescent="0.25">
      <c r="A28" s="3"/>
      <c r="B28" s="22" t="s">
        <v>17</v>
      </c>
      <c r="C28" s="23">
        <v>0</v>
      </c>
      <c r="D28" s="23">
        <v>0</v>
      </c>
      <c r="E28" s="23">
        <v>1</v>
      </c>
      <c r="F28" s="24">
        <f t="shared" si="0"/>
        <v>1</v>
      </c>
      <c r="G28" s="3"/>
      <c r="H28" s="3"/>
      <c r="I28" s="3"/>
      <c r="J28" s="3"/>
      <c r="K28" s="3"/>
    </row>
    <row r="29" spans="1:1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mergeCells count="4">
    <mergeCell ref="B3:F3"/>
    <mergeCell ref="B5:B6"/>
    <mergeCell ref="C5:E5"/>
    <mergeCell ref="F5:F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8"/>
  <sheetViews>
    <sheetView workbookViewId="0">
      <selection activeCell="F44" sqref="F44"/>
    </sheetView>
  </sheetViews>
  <sheetFormatPr defaultRowHeight="12.75" x14ac:dyDescent="0.2"/>
  <sheetData>
    <row r="3" spans="3:11" ht="18" x14ac:dyDescent="0.25">
      <c r="K3" s="92" t="s">
        <v>151</v>
      </c>
    </row>
    <row r="5" spans="3:11" x14ac:dyDescent="0.2">
      <c r="C5" s="26"/>
      <c r="D5" s="39"/>
      <c r="E5" s="26"/>
      <c r="F5" s="26"/>
      <c r="G5" s="26"/>
      <c r="H5" s="26"/>
      <c r="I5" s="26"/>
    </row>
    <row r="6" spans="3:11" x14ac:dyDescent="0.2">
      <c r="C6" s="26"/>
      <c r="D6" s="101" t="s">
        <v>79</v>
      </c>
      <c r="E6" s="102"/>
      <c r="F6" s="102"/>
      <c r="G6" s="102"/>
      <c r="H6" s="102"/>
      <c r="I6" s="102"/>
    </row>
    <row r="7" spans="3:11" ht="13.5" thickBot="1" x14ac:dyDescent="0.25">
      <c r="C7" s="26"/>
      <c r="D7" s="39"/>
      <c r="E7" s="26"/>
      <c r="F7" s="26"/>
      <c r="G7" s="26"/>
      <c r="H7" s="26"/>
      <c r="I7" s="26"/>
    </row>
    <row r="8" spans="3:11" x14ac:dyDescent="0.2">
      <c r="C8" s="26"/>
      <c r="D8" s="103" t="s">
        <v>80</v>
      </c>
      <c r="E8" s="106" t="s">
        <v>81</v>
      </c>
      <c r="F8" s="108" t="s">
        <v>82</v>
      </c>
      <c r="G8" s="109"/>
      <c r="H8" s="108" t="s">
        <v>83</v>
      </c>
      <c r="I8" s="110"/>
    </row>
    <row r="9" spans="3:11" ht="15" thickBot="1" x14ac:dyDescent="0.25">
      <c r="C9" s="26"/>
      <c r="D9" s="104"/>
      <c r="E9" s="107"/>
      <c r="F9" s="40" t="s">
        <v>84</v>
      </c>
      <c r="G9" s="41" t="s">
        <v>85</v>
      </c>
      <c r="H9" s="40" t="s">
        <v>86</v>
      </c>
      <c r="I9" s="42" t="s">
        <v>87</v>
      </c>
    </row>
    <row r="10" spans="3:11" ht="13.5" thickBot="1" x14ac:dyDescent="0.25">
      <c r="C10" s="26"/>
      <c r="D10" s="105"/>
      <c r="E10" s="43" t="s">
        <v>88</v>
      </c>
      <c r="F10" s="44">
        <f>SUM(F11:F26)</f>
        <v>31268502</v>
      </c>
      <c r="G10" s="45">
        <f>SUM(G11:G26)</f>
        <v>312685</v>
      </c>
      <c r="H10" s="44">
        <f>SUM(H11:H26)</f>
        <v>38653559</v>
      </c>
      <c r="I10" s="46">
        <f>ROUND(H10/G10,0)</f>
        <v>124</v>
      </c>
    </row>
    <row r="11" spans="3:11" ht="13.5" thickBot="1" x14ac:dyDescent="0.25">
      <c r="C11" s="26"/>
      <c r="D11" s="47">
        <v>2</v>
      </c>
      <c r="E11" s="48" t="s">
        <v>89</v>
      </c>
      <c r="F11" s="49">
        <v>1994776</v>
      </c>
      <c r="G11" s="50">
        <v>19948</v>
      </c>
      <c r="H11" s="49">
        <v>2977611</v>
      </c>
      <c r="I11" s="46">
        <f t="shared" ref="I11:I26" si="0">ROUND(H11/G11,0)</f>
        <v>149</v>
      </c>
    </row>
    <row r="12" spans="3:11" ht="13.5" thickBot="1" x14ac:dyDescent="0.25">
      <c r="C12" s="26"/>
      <c r="D12" s="51">
        <v>4</v>
      </c>
      <c r="E12" s="52" t="s">
        <v>90</v>
      </c>
      <c r="F12" s="53">
        <v>1796972</v>
      </c>
      <c r="G12" s="54">
        <v>17970</v>
      </c>
      <c r="H12" s="53">
        <v>2100771</v>
      </c>
      <c r="I12" s="46">
        <f t="shared" si="0"/>
        <v>117</v>
      </c>
    </row>
    <row r="13" spans="3:11" ht="13.5" thickBot="1" x14ac:dyDescent="0.25">
      <c r="C13" s="26"/>
      <c r="D13" s="51">
        <v>6</v>
      </c>
      <c r="E13" s="52" t="s">
        <v>91</v>
      </c>
      <c r="F13" s="53">
        <v>2511448</v>
      </c>
      <c r="G13" s="54">
        <v>25114</v>
      </c>
      <c r="H13" s="53">
        <v>2234937</v>
      </c>
      <c r="I13" s="46">
        <f t="shared" si="0"/>
        <v>89</v>
      </c>
    </row>
    <row r="14" spans="3:11" ht="13.5" thickBot="1" x14ac:dyDescent="0.25">
      <c r="C14" s="26"/>
      <c r="D14" s="51">
        <v>8</v>
      </c>
      <c r="E14" s="52" t="s">
        <v>92</v>
      </c>
      <c r="F14" s="53">
        <v>1398444</v>
      </c>
      <c r="G14" s="54">
        <v>13984</v>
      </c>
      <c r="H14" s="53">
        <v>1023483</v>
      </c>
      <c r="I14" s="46">
        <f t="shared" si="0"/>
        <v>73</v>
      </c>
    </row>
    <row r="15" spans="3:11" ht="13.5" thickBot="1" x14ac:dyDescent="0.25">
      <c r="C15" s="26"/>
      <c r="D15" s="51">
        <v>10</v>
      </c>
      <c r="E15" s="52" t="s">
        <v>93</v>
      </c>
      <c r="F15" s="53">
        <v>1821911</v>
      </c>
      <c r="G15" s="54">
        <v>18219</v>
      </c>
      <c r="H15" s="53">
        <v>2652999</v>
      </c>
      <c r="I15" s="46">
        <f t="shared" si="0"/>
        <v>146</v>
      </c>
    </row>
    <row r="16" spans="3:11" ht="13.5" thickBot="1" x14ac:dyDescent="0.25">
      <c r="C16" s="26"/>
      <c r="D16" s="51">
        <v>12</v>
      </c>
      <c r="E16" s="52" t="s">
        <v>94</v>
      </c>
      <c r="F16" s="53">
        <v>1514410</v>
      </c>
      <c r="G16" s="54">
        <v>15144</v>
      </c>
      <c r="H16" s="53">
        <v>3222525</v>
      </c>
      <c r="I16" s="46">
        <f t="shared" si="0"/>
        <v>213</v>
      </c>
    </row>
    <row r="17" spans="3:9" ht="13.5" thickBot="1" x14ac:dyDescent="0.25">
      <c r="C17" s="26"/>
      <c r="D17" s="51">
        <v>14</v>
      </c>
      <c r="E17" s="52" t="s">
        <v>95</v>
      </c>
      <c r="F17" s="53">
        <v>3557909</v>
      </c>
      <c r="G17" s="54">
        <v>35579</v>
      </c>
      <c r="H17" s="53">
        <v>5067344</v>
      </c>
      <c r="I17" s="46">
        <f t="shared" si="0"/>
        <v>142</v>
      </c>
    </row>
    <row r="18" spans="3:9" ht="13.5" thickBot="1" x14ac:dyDescent="0.25">
      <c r="C18" s="26"/>
      <c r="D18" s="51">
        <v>16</v>
      </c>
      <c r="E18" s="52" t="s">
        <v>96</v>
      </c>
      <c r="F18" s="53">
        <v>941247</v>
      </c>
      <c r="G18" s="54">
        <v>9412</v>
      </c>
      <c r="H18" s="53">
        <v>1088272</v>
      </c>
      <c r="I18" s="46">
        <f t="shared" si="0"/>
        <v>116</v>
      </c>
    </row>
    <row r="19" spans="3:9" ht="13.5" thickBot="1" x14ac:dyDescent="0.25">
      <c r="C19" s="26"/>
      <c r="D19" s="51">
        <v>18</v>
      </c>
      <c r="E19" s="52" t="s">
        <v>97</v>
      </c>
      <c r="F19" s="53">
        <v>1792628</v>
      </c>
      <c r="G19" s="54">
        <v>17926</v>
      </c>
      <c r="H19" s="53">
        <v>2126001</v>
      </c>
      <c r="I19" s="46">
        <f t="shared" si="0"/>
        <v>119</v>
      </c>
    </row>
    <row r="20" spans="3:9" ht="13.5" thickBot="1" x14ac:dyDescent="0.25">
      <c r="C20" s="26"/>
      <c r="D20" s="51">
        <v>20</v>
      </c>
      <c r="E20" s="52" t="s">
        <v>98</v>
      </c>
      <c r="F20" s="53">
        <v>2017958</v>
      </c>
      <c r="G20" s="54">
        <v>20180</v>
      </c>
      <c r="H20" s="53">
        <v>1222709</v>
      </c>
      <c r="I20" s="46">
        <f t="shared" si="0"/>
        <v>61</v>
      </c>
    </row>
    <row r="21" spans="3:9" ht="13.5" thickBot="1" x14ac:dyDescent="0.25">
      <c r="C21" s="26"/>
      <c r="D21" s="51">
        <v>22</v>
      </c>
      <c r="E21" s="52" t="s">
        <v>99</v>
      </c>
      <c r="F21" s="53">
        <v>1829288</v>
      </c>
      <c r="G21" s="54">
        <v>18293</v>
      </c>
      <c r="H21" s="53">
        <v>2192268</v>
      </c>
      <c r="I21" s="46">
        <f t="shared" si="0"/>
        <v>120</v>
      </c>
    </row>
    <row r="22" spans="3:9" ht="13.5" thickBot="1" x14ac:dyDescent="0.25">
      <c r="C22" s="26"/>
      <c r="D22" s="51">
        <v>24</v>
      </c>
      <c r="E22" s="52" t="s">
        <v>100</v>
      </c>
      <c r="F22" s="53">
        <v>1229404</v>
      </c>
      <c r="G22" s="54">
        <v>12294</v>
      </c>
      <c r="H22" s="53">
        <v>4865512</v>
      </c>
      <c r="I22" s="46">
        <f t="shared" si="0"/>
        <v>396</v>
      </c>
    </row>
    <row r="23" spans="3:9" ht="13.5" thickBot="1" x14ac:dyDescent="0.25">
      <c r="C23" s="26"/>
      <c r="D23" s="51">
        <v>26</v>
      </c>
      <c r="E23" s="52" t="s">
        <v>101</v>
      </c>
      <c r="F23" s="53">
        <v>1169105</v>
      </c>
      <c r="G23" s="54">
        <v>11691</v>
      </c>
      <c r="H23" s="53">
        <v>1325380</v>
      </c>
      <c r="I23" s="46">
        <f t="shared" si="0"/>
        <v>113</v>
      </c>
    </row>
    <row r="24" spans="3:9" ht="13.5" thickBot="1" x14ac:dyDescent="0.25">
      <c r="C24" s="26"/>
      <c r="D24" s="51">
        <v>28</v>
      </c>
      <c r="E24" s="52" t="s">
        <v>102</v>
      </c>
      <c r="F24" s="53">
        <v>2420295</v>
      </c>
      <c r="G24" s="54">
        <v>24203</v>
      </c>
      <c r="H24" s="53">
        <v>1465577</v>
      </c>
      <c r="I24" s="46">
        <f t="shared" si="0"/>
        <v>61</v>
      </c>
    </row>
    <row r="25" spans="3:9" ht="13.5" thickBot="1" x14ac:dyDescent="0.25">
      <c r="C25" s="26"/>
      <c r="D25" s="51">
        <v>30</v>
      </c>
      <c r="E25" s="52" t="s">
        <v>103</v>
      </c>
      <c r="F25" s="53">
        <v>2982559</v>
      </c>
      <c r="G25" s="54">
        <v>29826</v>
      </c>
      <c r="H25" s="53">
        <v>3355332</v>
      </c>
      <c r="I25" s="46">
        <f t="shared" si="0"/>
        <v>112</v>
      </c>
    </row>
    <row r="26" spans="3:9" ht="13.5" thickBot="1" x14ac:dyDescent="0.25">
      <c r="C26" s="26"/>
      <c r="D26" s="55">
        <v>32</v>
      </c>
      <c r="E26" s="56" t="s">
        <v>104</v>
      </c>
      <c r="F26" s="57">
        <v>2290148</v>
      </c>
      <c r="G26" s="58">
        <v>22902</v>
      </c>
      <c r="H26" s="57">
        <v>1732838</v>
      </c>
      <c r="I26" s="46">
        <f t="shared" si="0"/>
        <v>76</v>
      </c>
    </row>
    <row r="27" spans="3:9" x14ac:dyDescent="0.2">
      <c r="C27" s="26"/>
      <c r="D27" s="39"/>
      <c r="E27" s="26"/>
      <c r="F27" s="26"/>
      <c r="G27" s="26"/>
      <c r="H27" s="26"/>
      <c r="I27" s="26"/>
    </row>
    <row r="28" spans="3:9" x14ac:dyDescent="0.2">
      <c r="C28" s="26"/>
      <c r="D28" s="39"/>
      <c r="E28" s="26"/>
      <c r="F28" s="26"/>
      <c r="G28" s="26"/>
      <c r="H28" s="26"/>
      <c r="I28" s="26"/>
    </row>
  </sheetData>
  <mergeCells count="5">
    <mergeCell ref="D6:I6"/>
    <mergeCell ref="D8:D10"/>
    <mergeCell ref="E8:E9"/>
    <mergeCell ref="F8:G8"/>
    <mergeCell ref="H8:I8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workbookViewId="0">
      <selection activeCell="B5" sqref="B5:F37"/>
    </sheetView>
  </sheetViews>
  <sheetFormatPr defaultRowHeight="12.75" x14ac:dyDescent="0.2"/>
  <cols>
    <col min="1" max="1" width="5.7109375" customWidth="1"/>
    <col min="2" max="2" width="17" customWidth="1"/>
    <col min="6" max="6" width="11.5703125" customWidth="1"/>
  </cols>
  <sheetData>
    <row r="2" spans="2:9" ht="15.75" x14ac:dyDescent="0.25">
      <c r="I2" s="94" t="s">
        <v>152</v>
      </c>
    </row>
    <row r="3" spans="2:9" x14ac:dyDescent="0.2">
      <c r="B3" s="25" t="s">
        <v>42</v>
      </c>
      <c r="C3" s="26"/>
      <c r="D3" s="26"/>
      <c r="E3" s="26"/>
      <c r="F3" s="26"/>
    </row>
    <row r="4" spans="2:9" ht="13.5" thickBot="1" x14ac:dyDescent="0.25">
      <c r="B4" s="26"/>
      <c r="C4" s="26"/>
      <c r="D4" s="26"/>
      <c r="E4" s="26"/>
      <c r="F4" s="26"/>
    </row>
    <row r="5" spans="2:9" x14ac:dyDescent="0.2">
      <c r="B5" s="111" t="s">
        <v>43</v>
      </c>
      <c r="C5" s="113" t="s">
        <v>44</v>
      </c>
      <c r="D5" s="114"/>
      <c r="E5" s="114"/>
      <c r="F5" s="115"/>
    </row>
    <row r="6" spans="2:9" ht="27" customHeight="1" thickBot="1" x14ac:dyDescent="0.25">
      <c r="B6" s="112"/>
      <c r="C6" s="27" t="s">
        <v>45</v>
      </c>
      <c r="D6" s="28" t="s">
        <v>46</v>
      </c>
      <c r="E6" s="5" t="s">
        <v>47</v>
      </c>
      <c r="F6" s="29">
        <v>1999</v>
      </c>
    </row>
    <row r="7" spans="2:9" x14ac:dyDescent="0.2">
      <c r="B7" s="30" t="s">
        <v>48</v>
      </c>
      <c r="C7" s="31">
        <v>7.7</v>
      </c>
      <c r="D7" s="31">
        <v>8.1</v>
      </c>
      <c r="E7" s="31">
        <v>8.4</v>
      </c>
      <c r="F7" s="32">
        <v>8.9</v>
      </c>
    </row>
    <row r="8" spans="2:9" x14ac:dyDescent="0.2">
      <c r="B8" s="33" t="s">
        <v>49</v>
      </c>
      <c r="C8" s="34">
        <v>7.2</v>
      </c>
      <c r="D8" s="34">
        <v>7.8</v>
      </c>
      <c r="E8" s="34">
        <v>8.1</v>
      </c>
      <c r="F8" s="35">
        <v>8.6</v>
      </c>
    </row>
    <row r="9" spans="2:9" x14ac:dyDescent="0.2">
      <c r="B9" s="30" t="s">
        <v>50</v>
      </c>
      <c r="C9" s="31">
        <v>7.5</v>
      </c>
      <c r="D9" s="31">
        <v>8.1</v>
      </c>
      <c r="E9" s="31">
        <v>8.5</v>
      </c>
      <c r="F9" s="32">
        <v>9.3000000000000007</v>
      </c>
    </row>
    <row r="10" spans="2:9" x14ac:dyDescent="0.2">
      <c r="B10" s="33" t="s">
        <v>51</v>
      </c>
      <c r="C10" s="34">
        <v>6</v>
      </c>
      <c r="D10" s="34">
        <v>6.4</v>
      </c>
      <c r="E10" s="34">
        <v>6.8</v>
      </c>
      <c r="F10" s="35">
        <v>7.5</v>
      </c>
    </row>
    <row r="11" spans="2:9" x14ac:dyDescent="0.2">
      <c r="B11" s="30" t="s">
        <v>52</v>
      </c>
      <c r="C11" s="31">
        <v>6.8</v>
      </c>
      <c r="D11" s="31">
        <v>7.4</v>
      </c>
      <c r="E11" s="31">
        <v>7.6</v>
      </c>
      <c r="F11" s="32">
        <v>8.1999999999999993</v>
      </c>
    </row>
    <row r="12" spans="2:9" x14ac:dyDescent="0.2">
      <c r="B12" s="33" t="s">
        <v>53</v>
      </c>
      <c r="C12" s="34">
        <v>7.2</v>
      </c>
      <c r="D12" s="34">
        <v>7.7</v>
      </c>
      <c r="E12" s="34">
        <v>8</v>
      </c>
      <c r="F12" s="35">
        <v>8.6999999999999993</v>
      </c>
    </row>
    <row r="13" spans="2:9" x14ac:dyDescent="0.2">
      <c r="B13" s="30" t="s">
        <v>54</v>
      </c>
      <c r="C13" s="31">
        <v>8.3000000000000007</v>
      </c>
      <c r="D13" s="31">
        <v>8.9</v>
      </c>
      <c r="E13" s="31">
        <v>9.1999999999999993</v>
      </c>
      <c r="F13" s="32">
        <v>9.6</v>
      </c>
    </row>
    <row r="14" spans="2:9" x14ac:dyDescent="0.2">
      <c r="B14" s="33" t="s">
        <v>55</v>
      </c>
      <c r="C14" s="34">
        <v>6.8</v>
      </c>
      <c r="D14" s="34">
        <v>7</v>
      </c>
      <c r="E14" s="34">
        <v>7.3</v>
      </c>
      <c r="F14" s="35">
        <v>8</v>
      </c>
    </row>
    <row r="15" spans="2:9" x14ac:dyDescent="0.2">
      <c r="B15" s="30" t="s">
        <v>56</v>
      </c>
      <c r="C15" s="31">
        <v>7.6</v>
      </c>
      <c r="D15" s="31">
        <v>8.1999999999999993</v>
      </c>
      <c r="E15" s="31">
        <v>8.5</v>
      </c>
      <c r="F15" s="32">
        <v>9.3000000000000007</v>
      </c>
    </row>
    <row r="16" spans="2:9" x14ac:dyDescent="0.2">
      <c r="B16" s="33" t="s">
        <v>57</v>
      </c>
      <c r="C16" s="34">
        <v>7.2</v>
      </c>
      <c r="D16" s="34">
        <v>7.8</v>
      </c>
      <c r="E16" s="34">
        <v>7.9</v>
      </c>
      <c r="F16" s="35">
        <v>8.4</v>
      </c>
    </row>
    <row r="17" spans="2:6" x14ac:dyDescent="0.2">
      <c r="B17" s="30" t="s">
        <v>58</v>
      </c>
      <c r="C17" s="31">
        <v>8.1</v>
      </c>
      <c r="D17" s="31">
        <v>8.6</v>
      </c>
      <c r="E17" s="31">
        <v>9</v>
      </c>
      <c r="F17" s="32">
        <v>9.6999999999999993</v>
      </c>
    </row>
    <row r="18" spans="2:6" x14ac:dyDescent="0.2">
      <c r="B18" s="33" t="s">
        <v>59</v>
      </c>
      <c r="C18" s="34">
        <v>8</v>
      </c>
      <c r="D18" s="34">
        <v>8.5</v>
      </c>
      <c r="E18" s="34">
        <v>8.8000000000000007</v>
      </c>
      <c r="F18" s="35">
        <v>9.4</v>
      </c>
    </row>
    <row r="19" spans="2:6" x14ac:dyDescent="0.2">
      <c r="B19" s="30" t="s">
        <v>60</v>
      </c>
      <c r="C19" s="31">
        <v>7.7</v>
      </c>
      <c r="D19" s="31">
        <v>8.1999999999999993</v>
      </c>
      <c r="E19" s="31">
        <v>8.4</v>
      </c>
      <c r="F19" s="32">
        <v>9.1</v>
      </c>
    </row>
    <row r="20" spans="2:6" x14ac:dyDescent="0.2">
      <c r="B20" s="33" t="s">
        <v>61</v>
      </c>
      <c r="C20" s="34">
        <v>7.2</v>
      </c>
      <c r="D20" s="34">
        <v>7.6</v>
      </c>
      <c r="E20" s="34">
        <v>7.9</v>
      </c>
      <c r="F20" s="35">
        <v>8.6</v>
      </c>
    </row>
    <row r="21" spans="2:6" x14ac:dyDescent="0.2">
      <c r="B21" s="30" t="s">
        <v>62</v>
      </c>
      <c r="C21" s="31">
        <v>8.1999999999999993</v>
      </c>
      <c r="D21" s="31">
        <v>8.5</v>
      </c>
      <c r="E21" s="31">
        <v>9</v>
      </c>
      <c r="F21" s="32">
        <v>9.6</v>
      </c>
    </row>
    <row r="22" spans="2:6" x14ac:dyDescent="0.2">
      <c r="B22" s="33" t="s">
        <v>63</v>
      </c>
      <c r="C22" s="34">
        <v>7.8</v>
      </c>
      <c r="D22" s="34">
        <v>8.5</v>
      </c>
      <c r="E22" s="34">
        <v>8.9</v>
      </c>
      <c r="F22" s="35">
        <v>9.5</v>
      </c>
    </row>
    <row r="23" spans="2:6" x14ac:dyDescent="0.2">
      <c r="B23" s="30" t="s">
        <v>64</v>
      </c>
      <c r="C23" s="31">
        <v>7.6</v>
      </c>
      <c r="D23" s="31">
        <v>8.1</v>
      </c>
      <c r="E23" s="31">
        <v>8.5</v>
      </c>
      <c r="F23" s="32">
        <v>8.8000000000000007</v>
      </c>
    </row>
    <row r="24" spans="2:6" x14ac:dyDescent="0.2">
      <c r="B24" s="33" t="s">
        <v>65</v>
      </c>
      <c r="C24" s="34">
        <v>7.4</v>
      </c>
      <c r="D24" s="34">
        <v>7.4</v>
      </c>
      <c r="E24" s="34">
        <v>7.7</v>
      </c>
      <c r="F24" s="35">
        <v>8.4</v>
      </c>
    </row>
    <row r="25" spans="2:6" x14ac:dyDescent="0.2">
      <c r="B25" s="30" t="s">
        <v>66</v>
      </c>
      <c r="C25" s="31">
        <v>8.1999999999999993</v>
      </c>
      <c r="D25" s="31">
        <v>8.6999999999999993</v>
      </c>
      <c r="E25" s="31">
        <v>9.1999999999999993</v>
      </c>
      <c r="F25" s="32">
        <v>9.6999999999999993</v>
      </c>
    </row>
    <row r="26" spans="2:6" x14ac:dyDescent="0.2">
      <c r="B26" s="33" t="s">
        <v>67</v>
      </c>
      <c r="C26" s="34">
        <v>6.9</v>
      </c>
      <c r="D26" s="34">
        <v>7.5</v>
      </c>
      <c r="E26" s="34">
        <v>7.8</v>
      </c>
      <c r="F26" s="35">
        <v>8.3000000000000007</v>
      </c>
    </row>
    <row r="27" spans="2:6" x14ac:dyDescent="0.2">
      <c r="B27" s="30" t="s">
        <v>68</v>
      </c>
      <c r="C27" s="31">
        <v>7.2</v>
      </c>
      <c r="D27" s="31">
        <v>7.4</v>
      </c>
      <c r="E27" s="31">
        <v>7.7</v>
      </c>
      <c r="F27" s="32">
        <v>8.4</v>
      </c>
    </row>
    <row r="28" spans="2:6" x14ac:dyDescent="0.2">
      <c r="B28" s="33" t="s">
        <v>69</v>
      </c>
      <c r="C28" s="34">
        <v>7.7</v>
      </c>
      <c r="D28" s="34">
        <v>8.1</v>
      </c>
      <c r="E28" s="34">
        <v>8.4</v>
      </c>
      <c r="F28" s="35">
        <v>8.6999999999999993</v>
      </c>
    </row>
    <row r="29" spans="2:6" x14ac:dyDescent="0.2">
      <c r="B29" s="30" t="s">
        <v>70</v>
      </c>
      <c r="C29" s="31">
        <v>0.4</v>
      </c>
      <c r="D29" s="31">
        <v>0.6</v>
      </c>
      <c r="E29" s="31">
        <v>1</v>
      </c>
      <c r="F29" s="32">
        <v>1.1000000000000001</v>
      </c>
    </row>
    <row r="30" spans="2:6" x14ac:dyDescent="0.2">
      <c r="B30" s="33" t="s">
        <v>71</v>
      </c>
      <c r="C30" s="34">
        <v>7.2</v>
      </c>
      <c r="D30" s="34">
        <v>7.6</v>
      </c>
      <c r="E30" s="34">
        <v>7.9</v>
      </c>
      <c r="F30" s="35">
        <v>8.6999999999999993</v>
      </c>
    </row>
    <row r="31" spans="2:6" x14ac:dyDescent="0.2">
      <c r="B31" s="30" t="s">
        <v>72</v>
      </c>
      <c r="C31" s="31">
        <v>7.2</v>
      </c>
      <c r="D31" s="31">
        <v>7.4</v>
      </c>
      <c r="E31" s="31">
        <v>7.8</v>
      </c>
      <c r="F31" s="32">
        <v>8.3000000000000007</v>
      </c>
    </row>
    <row r="32" spans="2:6" x14ac:dyDescent="0.2">
      <c r="B32" s="33" t="s">
        <v>73</v>
      </c>
      <c r="C32" s="34">
        <v>7.7</v>
      </c>
      <c r="D32" s="34">
        <v>8.3000000000000007</v>
      </c>
      <c r="E32" s="34">
        <v>8.6</v>
      </c>
      <c r="F32" s="35">
        <v>9.1</v>
      </c>
    </row>
    <row r="33" spans="2:6" x14ac:dyDescent="0.2">
      <c r="B33" s="30" t="s">
        <v>74</v>
      </c>
      <c r="C33" s="31">
        <v>7.6</v>
      </c>
      <c r="D33" s="31">
        <v>8.1</v>
      </c>
      <c r="E33" s="31">
        <v>8.3000000000000007</v>
      </c>
      <c r="F33" s="32">
        <v>8.8000000000000007</v>
      </c>
    </row>
    <row r="34" spans="2:6" x14ac:dyDescent="0.2">
      <c r="B34" s="33" t="s">
        <v>75</v>
      </c>
      <c r="C34" s="34">
        <v>8</v>
      </c>
      <c r="D34" s="34">
        <v>8.1</v>
      </c>
      <c r="E34" s="34">
        <v>8.5</v>
      </c>
      <c r="F34" s="35">
        <v>9.1</v>
      </c>
    </row>
    <row r="35" spans="2:6" x14ac:dyDescent="0.2">
      <c r="B35" s="30" t="s">
        <v>76</v>
      </c>
      <c r="C35" s="31">
        <v>7.7</v>
      </c>
      <c r="D35" s="31">
        <v>8.1</v>
      </c>
      <c r="E35" s="31">
        <v>8.4</v>
      </c>
      <c r="F35" s="32">
        <v>9.1</v>
      </c>
    </row>
    <row r="36" spans="2:6" x14ac:dyDescent="0.2">
      <c r="B36" s="33" t="s">
        <v>77</v>
      </c>
      <c r="C36" s="34">
        <v>7.9</v>
      </c>
      <c r="D36" s="34">
        <v>8.3000000000000007</v>
      </c>
      <c r="E36" s="34">
        <v>8.5</v>
      </c>
      <c r="F36" s="35">
        <v>9.1999999999999993</v>
      </c>
    </row>
    <row r="37" spans="2:6" ht="13.5" thickBot="1" x14ac:dyDescent="0.25">
      <c r="B37" s="36" t="s">
        <v>78</v>
      </c>
      <c r="C37" s="37">
        <v>5</v>
      </c>
      <c r="D37" s="37">
        <v>5.4</v>
      </c>
      <c r="E37" s="37">
        <v>5.7</v>
      </c>
      <c r="F37" s="38">
        <v>9.4</v>
      </c>
    </row>
    <row r="38" spans="2:6" x14ac:dyDescent="0.2">
      <c r="B38" s="26"/>
      <c r="C38" s="26"/>
      <c r="D38" s="26"/>
      <c r="E38" s="26"/>
      <c r="F38" s="26"/>
    </row>
  </sheetData>
  <mergeCells count="2">
    <mergeCell ref="B5:B6"/>
    <mergeCell ref="C5:F5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H30" sqref="H30:I30"/>
    </sheetView>
  </sheetViews>
  <sheetFormatPr defaultRowHeight="12.75" x14ac:dyDescent="0.2"/>
  <cols>
    <col min="1" max="1" width="15.85546875" customWidth="1"/>
    <col min="2" max="2" width="13.28515625" customWidth="1"/>
    <col min="3" max="3" width="12.5703125" customWidth="1"/>
  </cols>
  <sheetData>
    <row r="2" spans="1:6" ht="15.75" x14ac:dyDescent="0.25">
      <c r="F2" s="94" t="s">
        <v>151</v>
      </c>
    </row>
    <row r="3" spans="1:6" x14ac:dyDescent="0.2">
      <c r="A3" s="59" t="s">
        <v>105</v>
      </c>
      <c r="B3" s="59"/>
      <c r="C3" s="59"/>
    </row>
    <row r="4" spans="1:6" ht="13.5" thickBot="1" x14ac:dyDescent="0.25">
      <c r="A4" s="60"/>
      <c r="B4" s="60"/>
      <c r="C4" s="60"/>
    </row>
    <row r="5" spans="1:6" x14ac:dyDescent="0.2">
      <c r="A5" s="61" t="s">
        <v>106</v>
      </c>
      <c r="B5" s="62" t="s">
        <v>107</v>
      </c>
      <c r="C5" s="63" t="s">
        <v>108</v>
      </c>
    </row>
    <row r="6" spans="1:6" x14ac:dyDescent="0.2">
      <c r="A6" s="64" t="s">
        <v>109</v>
      </c>
      <c r="B6" s="65" t="s">
        <v>110</v>
      </c>
      <c r="C6" s="66">
        <v>487</v>
      </c>
    </row>
    <row r="7" spans="1:6" x14ac:dyDescent="0.2">
      <c r="A7" s="64" t="s">
        <v>111</v>
      </c>
      <c r="B7" s="65" t="s">
        <v>112</v>
      </c>
      <c r="C7" s="66">
        <v>83</v>
      </c>
    </row>
    <row r="8" spans="1:6" x14ac:dyDescent="0.2">
      <c r="A8" s="64" t="s">
        <v>113</v>
      </c>
      <c r="B8" s="65" t="s">
        <v>114</v>
      </c>
      <c r="C8" s="66">
        <v>74</v>
      </c>
    </row>
    <row r="9" spans="1:6" x14ac:dyDescent="0.2">
      <c r="A9" s="64" t="s">
        <v>115</v>
      </c>
      <c r="B9" s="65" t="s">
        <v>116</v>
      </c>
      <c r="C9" s="66">
        <v>47</v>
      </c>
    </row>
    <row r="10" spans="1:6" x14ac:dyDescent="0.2">
      <c r="A10" s="64" t="s">
        <v>117</v>
      </c>
      <c r="B10" s="65" t="s">
        <v>118</v>
      </c>
      <c r="C10" s="66">
        <v>126</v>
      </c>
    </row>
    <row r="11" spans="1:6" x14ac:dyDescent="0.2">
      <c r="A11" s="64" t="s">
        <v>119</v>
      </c>
      <c r="B11" s="65" t="s">
        <v>120</v>
      </c>
      <c r="C11" s="66">
        <v>31</v>
      </c>
    </row>
    <row r="12" spans="1:6" x14ac:dyDescent="0.2">
      <c r="A12" s="64" t="s">
        <v>121</v>
      </c>
      <c r="B12" s="65" t="s">
        <v>122</v>
      </c>
      <c r="C12" s="66">
        <v>157</v>
      </c>
    </row>
    <row r="13" spans="1:6" x14ac:dyDescent="0.2">
      <c r="A13" s="64" t="s">
        <v>123</v>
      </c>
      <c r="B13" s="65" t="s">
        <v>124</v>
      </c>
      <c r="C13" s="66">
        <v>236</v>
      </c>
    </row>
    <row r="14" spans="1:6" x14ac:dyDescent="0.2">
      <c r="A14" s="64" t="s">
        <v>125</v>
      </c>
      <c r="B14" s="65" t="s">
        <v>126</v>
      </c>
      <c r="C14" s="66">
        <v>88</v>
      </c>
    </row>
    <row r="15" spans="1:6" x14ac:dyDescent="0.2">
      <c r="A15" s="64" t="s">
        <v>127</v>
      </c>
      <c r="B15" s="65" t="s">
        <v>128</v>
      </c>
      <c r="C15" s="66">
        <v>1462</v>
      </c>
    </row>
    <row r="16" spans="1:6" x14ac:dyDescent="0.2">
      <c r="A16" s="64" t="s">
        <v>129</v>
      </c>
      <c r="B16" s="65" t="s">
        <v>130</v>
      </c>
      <c r="C16" s="66">
        <v>19</v>
      </c>
    </row>
    <row r="17" spans="1:3" x14ac:dyDescent="0.2">
      <c r="A17" s="64" t="s">
        <v>131</v>
      </c>
      <c r="B17" s="65" t="s">
        <v>132</v>
      </c>
      <c r="C17" s="66">
        <v>165</v>
      </c>
    </row>
    <row r="18" spans="1:3" ht="13.5" thickBot="1" x14ac:dyDescent="0.25">
      <c r="A18" s="67" t="s">
        <v>133</v>
      </c>
      <c r="B18" s="68" t="s">
        <v>134</v>
      </c>
      <c r="C18" s="69">
        <v>38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tabSelected="1" workbookViewId="0">
      <selection activeCell="L33" sqref="L33"/>
    </sheetView>
  </sheetViews>
  <sheetFormatPr defaultRowHeight="12.75" x14ac:dyDescent="0.2"/>
  <sheetData>
    <row r="3" spans="2:9" ht="15.75" x14ac:dyDescent="0.25">
      <c r="I3" s="94" t="s">
        <v>153</v>
      </c>
    </row>
    <row r="4" spans="2:9" x14ac:dyDescent="0.2">
      <c r="B4" s="116" t="s">
        <v>135</v>
      </c>
      <c r="C4" s="116"/>
      <c r="D4" s="116"/>
      <c r="E4" s="116"/>
      <c r="F4" s="116"/>
      <c r="G4" s="116"/>
    </row>
    <row r="7" spans="2:9" ht="13.5" thickBot="1" x14ac:dyDescent="0.25">
      <c r="B7" s="26"/>
      <c r="C7" s="26"/>
      <c r="D7" s="26"/>
      <c r="E7" s="26"/>
      <c r="F7" s="26"/>
      <c r="G7" s="26"/>
    </row>
    <row r="8" spans="2:9" ht="13.5" thickBot="1" x14ac:dyDescent="0.25">
      <c r="B8" s="117" t="s">
        <v>136</v>
      </c>
      <c r="C8" s="117" t="s">
        <v>137</v>
      </c>
      <c r="D8" s="119" t="s">
        <v>138</v>
      </c>
      <c r="E8" s="120"/>
      <c r="F8" s="120"/>
      <c r="G8" s="121"/>
    </row>
    <row r="9" spans="2:9" ht="13.5" thickBot="1" x14ac:dyDescent="0.25">
      <c r="B9" s="118"/>
      <c r="C9" s="118"/>
      <c r="D9" s="70" t="s">
        <v>139</v>
      </c>
      <c r="E9" s="71" t="s">
        <v>140</v>
      </c>
      <c r="F9" s="72" t="s">
        <v>141</v>
      </c>
      <c r="G9" s="73" t="s">
        <v>142</v>
      </c>
    </row>
    <row r="10" spans="2:9" x14ac:dyDescent="0.2">
      <c r="B10" s="74">
        <v>1</v>
      </c>
      <c r="C10" s="75" t="s">
        <v>143</v>
      </c>
      <c r="D10" s="76">
        <v>39</v>
      </c>
      <c r="E10" s="77">
        <v>25</v>
      </c>
      <c r="F10" s="78">
        <v>33</v>
      </c>
      <c r="G10" s="79">
        <f t="shared" ref="G10:G15" si="0">SUM(D10:F10)</f>
        <v>97</v>
      </c>
    </row>
    <row r="11" spans="2:9" x14ac:dyDescent="0.2">
      <c r="B11" s="80">
        <v>2</v>
      </c>
      <c r="C11" s="81" t="s">
        <v>144</v>
      </c>
      <c r="D11" s="82">
        <v>32</v>
      </c>
      <c r="E11" s="83">
        <v>28</v>
      </c>
      <c r="F11" s="84">
        <v>28</v>
      </c>
      <c r="G11" s="85">
        <f t="shared" si="0"/>
        <v>88</v>
      </c>
    </row>
    <row r="12" spans="2:9" x14ac:dyDescent="0.2">
      <c r="B12" s="80">
        <v>3</v>
      </c>
      <c r="C12" s="81" t="s">
        <v>145</v>
      </c>
      <c r="D12" s="82">
        <v>28</v>
      </c>
      <c r="E12" s="83">
        <v>16</v>
      </c>
      <c r="F12" s="84">
        <v>15</v>
      </c>
      <c r="G12" s="85">
        <f t="shared" si="0"/>
        <v>59</v>
      </c>
    </row>
    <row r="13" spans="2:9" x14ac:dyDescent="0.2">
      <c r="B13" s="80">
        <v>4</v>
      </c>
      <c r="C13" s="81" t="s">
        <v>146</v>
      </c>
      <c r="D13" s="82">
        <v>16</v>
      </c>
      <c r="E13" s="83">
        <v>25</v>
      </c>
      <c r="F13" s="84">
        <v>17</v>
      </c>
      <c r="G13" s="85">
        <f t="shared" si="0"/>
        <v>58</v>
      </c>
    </row>
    <row r="14" spans="2:9" x14ac:dyDescent="0.2">
      <c r="B14" s="80">
        <v>5</v>
      </c>
      <c r="C14" s="81" t="s">
        <v>147</v>
      </c>
      <c r="D14" s="82">
        <v>14</v>
      </c>
      <c r="E14" s="83">
        <v>17</v>
      </c>
      <c r="F14" s="84">
        <v>26</v>
      </c>
      <c r="G14" s="85">
        <f t="shared" si="0"/>
        <v>57</v>
      </c>
    </row>
    <row r="15" spans="2:9" ht="13.5" thickBot="1" x14ac:dyDescent="0.25">
      <c r="B15" s="86">
        <v>14</v>
      </c>
      <c r="C15" s="87" t="s">
        <v>148</v>
      </c>
      <c r="D15" s="88">
        <v>6</v>
      </c>
      <c r="E15" s="89">
        <v>5</v>
      </c>
      <c r="F15" s="90">
        <v>3</v>
      </c>
      <c r="G15" s="91">
        <f t="shared" si="0"/>
        <v>14</v>
      </c>
    </row>
  </sheetData>
  <mergeCells count="4">
    <mergeCell ref="B4:G4"/>
    <mergeCell ref="B8:B9"/>
    <mergeCell ref="C8:C9"/>
    <mergeCell ref="D8:G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plan lekcji</vt:lpstr>
      <vt:lpstr>ankieta</vt:lpstr>
      <vt:lpstr>województwa</vt:lpstr>
      <vt:lpstr>temperatura</vt:lpstr>
      <vt:lpstr>kolekcjonerzy</vt:lpstr>
      <vt:lpstr>medale</vt:lpstr>
    </vt:vector>
  </TitlesOfParts>
  <Company>Ministerstwo Edukacji Narodowej i Sportu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Ministerstwo Edukacji Narodowej i Sportu</dc:creator>
  <cp:lastModifiedBy>Katarzyna</cp:lastModifiedBy>
  <dcterms:created xsi:type="dcterms:W3CDTF">2006-12-20T08:33:01Z</dcterms:created>
  <dcterms:modified xsi:type="dcterms:W3CDTF">2020-05-08T07:47:05Z</dcterms:modified>
</cp:coreProperties>
</file>